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ê\2025\3.Chào giá trực tuyến\GS16.3b\GS16\1. 2025 GS17 Chào giá trực tuyến rút gọn\"/>
    </mc:Choice>
  </mc:AlternateContent>
  <xr:revisionPtr revIDLastSave="0" documentId="13_ncr:1_{7C00535E-3197-466E-8587-5A4D629CCE61}" xr6:coauthVersionLast="47" xr6:coauthVersionMax="47" xr10:uidLastSave="{00000000-0000-0000-0000-000000000000}"/>
  <bookViews>
    <workbookView xWindow="8760" yWindow="1155" windowWidth="18810" windowHeight="14445" xr2:uid="{DB1FFA48-2C46-4C2F-8256-D776E5CC8DA8}"/>
  </bookViews>
  <sheets>
    <sheet name="PL" sheetId="9" r:id="rId1"/>
  </sheets>
  <definedNames>
    <definedName name="_xlnm._FilterDatabase" localSheetId="0" hidden="1">PL!$A$4:$S$4</definedName>
    <definedName name="_xlnm.Print_Area" localSheetId="0">PL!$A$1:$R$10</definedName>
    <definedName name="_xlnm.Print_Titles" localSheetId="0">PL!$4:$4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9" l="1"/>
  <c r="Q7" i="9"/>
  <c r="Q5" i="9"/>
</calcChain>
</file>

<file path=xl/sharedStrings.xml><?xml version="1.0" encoding="utf-8"?>
<sst xmlns="http://schemas.openxmlformats.org/spreadsheetml/2006/main" count="61" uniqueCount="58">
  <si>
    <t>STT</t>
  </si>
  <si>
    <t>Mã phần (Lô)</t>
  </si>
  <si>
    <t>Tên thuốc</t>
  </si>
  <si>
    <t>Nhà thầu</t>
  </si>
  <si>
    <t>Tên hoạt chất/Tên thành phần của thuốc</t>
  </si>
  <si>
    <t>Nồng độ, hàm lượng</t>
  </si>
  <si>
    <t>Đường dùng</t>
  </si>
  <si>
    <t>Dạng bào chế</t>
  </si>
  <si>
    <t>Quy cách</t>
  </si>
  <si>
    <t>Hạn dùng (Tuổi thọ)</t>
  </si>
  <si>
    <t>GĐKLH hoặc GPNK</t>
  </si>
  <si>
    <t>Cơ sở sản xuất</t>
  </si>
  <si>
    <t xml:space="preserve">Nước sản xuất </t>
  </si>
  <si>
    <t>Đơn vị tính</t>
  </si>
  <si>
    <t xml:space="preserve">Thành tiền </t>
  </si>
  <si>
    <t>36 tháng</t>
  </si>
  <si>
    <t>24 tháng</t>
  </si>
  <si>
    <t>Lọ</t>
  </si>
  <si>
    <t>CÔNG TY CỔ PHẦN DƯỢC PHẨM THIẾT BỊ Y TẾ HÀ NỘI</t>
  </si>
  <si>
    <t>Nhóm thuốc</t>
  </si>
  <si>
    <t>Tiêm</t>
  </si>
  <si>
    <t>Dung dịch tiêm</t>
  </si>
  <si>
    <t>Ống</t>
  </si>
  <si>
    <t>Dung dịch tiêm truyền</t>
  </si>
  <si>
    <t>Chai</t>
  </si>
  <si>
    <t>Số lượng trúng thầu</t>
  </si>
  <si>
    <t>CỘNG TỔNG</t>
  </si>
  <si>
    <t>Đức</t>
  </si>
  <si>
    <t>THÔNG TIN VỀ HÀNG HOÁ TRÚNG THẦU</t>
  </si>
  <si>
    <t>Đơn giá trúng thầu (VNĐ)</t>
  </si>
  <si>
    <t>PP2500382079</t>
  </si>
  <si>
    <t>PP2500382080</t>
  </si>
  <si>
    <t>PP2500382081</t>
  </si>
  <si>
    <t>Cyclophosphamid</t>
  </si>
  <si>
    <t>Vitamin B1 + B6 + B12</t>
  </si>
  <si>
    <t>Fluconazol</t>
  </si>
  <si>
    <t>Endoxan</t>
  </si>
  <si>
    <t>500 mg</t>
  </si>
  <si>
    <t>Bột pha tiêm</t>
  </si>
  <si>
    <t>Hộp 01 lọ</t>
  </si>
  <si>
    <t>VN-16582-13</t>
  </si>
  <si>
    <t>Baxter Oncology GmbH</t>
  </si>
  <si>
    <t>Trivit-B</t>
  </si>
  <si>
    <t>Mỗi 3ml chứa: Thiamin HCl 100mg; Pyridoxin HCl 50mg; Cyanocobalamin 1000mcg</t>
  </si>
  <si>
    <t>Hộp 10 ống 3ml</t>
  </si>
  <si>
    <t>VN-19998-16</t>
  </si>
  <si>
    <t>T.P. Drug Laboratories (1969) Co., Ltd.</t>
  </si>
  <si>
    <t>Thái Lan</t>
  </si>
  <si>
    <t xml:space="preserve">	
Flucovein</t>
  </si>
  <si>
    <t>200mg/100ml</t>
  </si>
  <si>
    <t xml:space="preserve">	Hộp 1 Chai x 100ml	NSX</t>
  </si>
  <si>
    <t xml:space="preserve">Cooper S.A. Pharmaceuticals	</t>
  </si>
  <si>
    <t>Hy lạp</t>
  </si>
  <si>
    <t>CÔNG TY CỔ PHẦN DƯỢC PHẨM THẾ GIỚI MỚI</t>
  </si>
  <si>
    <t>520110767824</t>
  </si>
  <si>
    <t>CÔNG TY CỔ PHẦN VINAMED</t>
  </si>
  <si>
    <t xml:space="preserve">Phụ lục </t>
  </si>
  <si>
    <t>(Kèm theo Quyết định số  3029/QĐ-BVĐKT ngày 25/08/2025 của Giám đốc Bệnh viện Đa khoa tỉnh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</si>
</sst>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8" x14ac:knownFonts="1">
    <font>
      <sz val="14"/>
      <color theme="1"/>
      <name val="Times New Roman"/>
      <family val="2"/>
      <charset val="163"/>
    </font>
    <font>
      <b/>
      <sz val="11"/>
      <name val="Times New Roman"/>
      <family val="1"/>
      <scheme val="major"/>
    </font>
    <font>
      <sz val="11"/>
      <color theme="1"/>
      <name val="Arial"/>
      <family val="2"/>
      <scheme val="minor"/>
    </font>
    <font>
      <sz val="11"/>
      <name val="Calibri"/>
      <family val="2"/>
    </font>
    <font>
      <sz val="11"/>
      <name val="Times New Roman"/>
      <family val="1"/>
      <scheme val="major"/>
    </font>
    <font>
      <b/>
      <sz val="12"/>
      <name val="Times New Roman"/>
      <family val="1"/>
      <scheme val="major"/>
    </font>
    <font>
      <i/>
      <sz val="11"/>
      <name val="Times New Roman"/>
      <family val="1"/>
      <scheme val="major"/>
    </font>
    <font>
      <sz val="12"/>
      <name val="Times New Roman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5">
    <xf numFmtId="0" fontId="0" fillId="0" borderId="0" xfId="0"/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wrapText="1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164" fontId="4" fillId="0" borderId="0" xfId="0" applyNumberFormat="1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 applyProtection="1">
      <alignment vertical="center" wrapText="1"/>
      <protection locked="0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0" borderId="2" xfId="0" applyFont="1" applyBorder="1" applyAlignment="1" applyProtection="1">
      <alignment vertical="center" wrapText="1"/>
      <protection locked="0"/>
    </xf>
    <xf numFmtId="164" fontId="7" fillId="0" borderId="2" xfId="0" applyNumberFormat="1" applyFont="1" applyBorder="1" applyAlignment="1">
      <alignment vertical="center" wrapText="1"/>
    </xf>
    <xf numFmtId="164" fontId="7" fillId="0" borderId="2" xfId="0" applyNumberFormat="1" applyFont="1" applyBorder="1" applyAlignment="1" applyProtection="1">
      <alignment vertical="center" wrapText="1"/>
      <protection locked="0"/>
    </xf>
    <xf numFmtId="3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quotePrefix="1" applyFont="1" applyBorder="1" applyAlignment="1" applyProtection="1">
      <alignment vertical="center" wrapText="1"/>
      <protection locked="0"/>
    </xf>
    <xf numFmtId="3" fontId="7" fillId="2" borderId="2" xfId="0" applyNumberFormat="1" applyFont="1" applyFill="1" applyBorder="1" applyAlignment="1">
      <alignment vertical="center" wrapText="1"/>
    </xf>
    <xf numFmtId="164" fontId="5" fillId="0" borderId="2" xfId="0" applyNumberFormat="1" applyFont="1" applyBorder="1" applyAlignment="1">
      <alignment vertical="center" wrapText="1"/>
    </xf>
    <xf numFmtId="164" fontId="1" fillId="0" borderId="0" xfId="0" applyNumberFormat="1" applyFont="1" applyAlignment="1">
      <alignment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BE98F96F-28F2-45C7-BC90-25795818522F}"/>
    <cellStyle name="Normal 2 2" xfId="2" xr:uid="{666DBDC7-882D-4A93-BC4C-B7234132A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33CC7-8D6D-43D7-9F70-594F8911C8A8}">
  <dimension ref="A1:S8"/>
  <sheetViews>
    <sheetView tabSelected="1" view="pageBreakPreview" zoomScale="60" zoomScaleNormal="100" workbookViewId="0">
      <selection activeCell="J5" sqref="J5"/>
    </sheetView>
  </sheetViews>
  <sheetFormatPr defaultColWidth="5.44140625" defaultRowHeight="15" x14ac:dyDescent="0.25"/>
  <cols>
    <col min="1" max="1" width="6.109375" style="1" customWidth="1"/>
    <col min="2" max="2" width="15.77734375" style="1" customWidth="1"/>
    <col min="3" max="3" width="12.109375" style="4" customWidth="1"/>
    <col min="4" max="4" width="16.88671875" style="4" customWidth="1"/>
    <col min="5" max="5" width="16.33203125" style="4" customWidth="1"/>
    <col min="6" max="6" width="9.33203125" style="4" customWidth="1"/>
    <col min="7" max="7" width="11.109375" style="4" customWidth="1"/>
    <col min="8" max="8" width="12.88671875" style="4" customWidth="1"/>
    <col min="9" max="9" width="11.21875" style="4" customWidth="1"/>
    <col min="10" max="10" width="10.88671875" style="4" customWidth="1"/>
    <col min="11" max="11" width="14.88671875" style="4" customWidth="1"/>
    <col min="12" max="12" width="13.21875" style="5" customWidth="1"/>
    <col min="13" max="13" width="8.77734375" style="4" customWidth="1"/>
    <col min="14" max="14" width="9.77734375" style="4" customWidth="1"/>
    <col min="15" max="15" width="10.77734375" style="1" customWidth="1"/>
    <col min="16" max="16" width="10.33203125" style="4" customWidth="1"/>
    <col min="17" max="17" width="13" style="1" customWidth="1"/>
    <col min="18" max="18" width="15.44140625" style="1" customWidth="1"/>
    <col min="19" max="19" width="7.109375" style="1" customWidth="1"/>
    <col min="20" max="16384" width="5.44140625" style="1"/>
  </cols>
  <sheetData>
    <row r="1" spans="1:19" ht="21.75" customHeight="1" x14ac:dyDescent="0.25">
      <c r="A1" s="22" t="s">
        <v>56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19" ht="21.75" customHeight="1" x14ac:dyDescent="0.25">
      <c r="A2" s="22" t="s">
        <v>28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19" s="7" customFormat="1" ht="21" customHeight="1" x14ac:dyDescent="0.3">
      <c r="A3" s="23" t="s">
        <v>57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</row>
    <row r="4" spans="1:19" s="2" customFormat="1" ht="85.5" customHeight="1" x14ac:dyDescent="0.2">
      <c r="A4" s="8" t="s">
        <v>0</v>
      </c>
      <c r="B4" s="8" t="s">
        <v>1</v>
      </c>
      <c r="C4" s="9" t="s">
        <v>2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19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8" t="s">
        <v>25</v>
      </c>
      <c r="P4" s="9" t="s">
        <v>29</v>
      </c>
      <c r="Q4" s="8" t="s">
        <v>14</v>
      </c>
      <c r="R4" s="8" t="s">
        <v>3</v>
      </c>
    </row>
    <row r="5" spans="1:19" s="3" customFormat="1" ht="110.25" customHeight="1" x14ac:dyDescent="0.25">
      <c r="A5" s="10">
        <v>1</v>
      </c>
      <c r="B5" s="11" t="s">
        <v>30</v>
      </c>
      <c r="C5" s="11" t="s">
        <v>36</v>
      </c>
      <c r="D5" s="12" t="s">
        <v>33</v>
      </c>
      <c r="E5" s="13" t="s">
        <v>37</v>
      </c>
      <c r="F5" s="13" t="s">
        <v>20</v>
      </c>
      <c r="G5" s="13" t="s">
        <v>38</v>
      </c>
      <c r="H5" s="13" t="s">
        <v>39</v>
      </c>
      <c r="I5" s="10">
        <v>1</v>
      </c>
      <c r="J5" s="13" t="s">
        <v>15</v>
      </c>
      <c r="K5" s="13" t="s">
        <v>40</v>
      </c>
      <c r="L5" s="13" t="s">
        <v>41</v>
      </c>
      <c r="M5" s="13" t="s">
        <v>27</v>
      </c>
      <c r="N5" s="13" t="s">
        <v>17</v>
      </c>
      <c r="O5" s="14">
        <v>600</v>
      </c>
      <c r="P5" s="15">
        <v>133230</v>
      </c>
      <c r="Q5" s="16">
        <f>O5*P5</f>
        <v>79938000</v>
      </c>
      <c r="R5" s="17" t="s">
        <v>18</v>
      </c>
      <c r="S5" s="6"/>
    </row>
    <row r="6" spans="1:19" ht="141" customHeight="1" x14ac:dyDescent="0.25">
      <c r="A6" s="10">
        <v>2</v>
      </c>
      <c r="B6" s="11" t="s">
        <v>31</v>
      </c>
      <c r="C6" s="13" t="s">
        <v>42</v>
      </c>
      <c r="D6" s="10" t="s">
        <v>34</v>
      </c>
      <c r="E6" s="10" t="s">
        <v>43</v>
      </c>
      <c r="F6" s="13" t="s">
        <v>20</v>
      </c>
      <c r="G6" s="11" t="s">
        <v>21</v>
      </c>
      <c r="H6" s="13" t="s">
        <v>44</v>
      </c>
      <c r="I6" s="10">
        <v>5</v>
      </c>
      <c r="J6" s="13" t="s">
        <v>16</v>
      </c>
      <c r="K6" s="13" t="s">
        <v>45</v>
      </c>
      <c r="L6" s="13" t="s">
        <v>46</v>
      </c>
      <c r="M6" s="13" t="s">
        <v>47</v>
      </c>
      <c r="N6" s="13" t="s">
        <v>22</v>
      </c>
      <c r="O6" s="14">
        <v>10000</v>
      </c>
      <c r="P6" s="15">
        <v>13500</v>
      </c>
      <c r="Q6" s="16">
        <v>135000000</v>
      </c>
      <c r="R6" s="17" t="s">
        <v>55</v>
      </c>
      <c r="S6" s="6"/>
    </row>
    <row r="7" spans="1:19" ht="215.25" customHeight="1" x14ac:dyDescent="0.25">
      <c r="A7" s="10">
        <v>3</v>
      </c>
      <c r="B7" s="11" t="s">
        <v>32</v>
      </c>
      <c r="C7" s="10" t="s">
        <v>48</v>
      </c>
      <c r="D7" s="12" t="s">
        <v>35</v>
      </c>
      <c r="E7" s="13" t="s">
        <v>49</v>
      </c>
      <c r="F7" s="13" t="s">
        <v>20</v>
      </c>
      <c r="G7" s="13" t="s">
        <v>23</v>
      </c>
      <c r="H7" s="13" t="s">
        <v>50</v>
      </c>
      <c r="I7" s="10">
        <v>1</v>
      </c>
      <c r="J7" s="13" t="s">
        <v>15</v>
      </c>
      <c r="K7" s="18" t="s">
        <v>54</v>
      </c>
      <c r="L7" s="13" t="s">
        <v>51</v>
      </c>
      <c r="M7" s="13" t="s">
        <v>52</v>
      </c>
      <c r="N7" s="13" t="s">
        <v>24</v>
      </c>
      <c r="O7" s="14">
        <v>250</v>
      </c>
      <c r="P7" s="15">
        <v>165000</v>
      </c>
      <c r="Q7" s="19">
        <f>O7*P7</f>
        <v>41250000</v>
      </c>
      <c r="R7" s="17" t="s">
        <v>53</v>
      </c>
      <c r="S7" s="6"/>
    </row>
    <row r="8" spans="1:19" s="2" customFormat="1" ht="38.25" customHeight="1" x14ac:dyDescent="0.2">
      <c r="A8" s="24" t="s">
        <v>26</v>
      </c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0">
        <f>SUM(Q5:Q7)</f>
        <v>256188000</v>
      </c>
      <c r="R8" s="8"/>
      <c r="S8" s="21"/>
    </row>
  </sheetData>
  <autoFilter ref="A4:S4" xr:uid="{2F033CC7-8D6D-43D7-9F70-594F8911C8A8}"/>
  <mergeCells count="4">
    <mergeCell ref="A1:R1"/>
    <mergeCell ref="A3:R3"/>
    <mergeCell ref="A8:P8"/>
    <mergeCell ref="A2:R2"/>
  </mergeCells>
  <dataValidations count="1">
    <dataValidation type="decimal" showErrorMessage="1" errorTitle="Lưu ý" error="Nhập số lớn hơn 0 và nhỏ hơn 999,999,999,999,999" promptTitle="Lưu ý" prompt="Nhập số lớn hơn 0 và nhỏ hơn 999,999,999,999,999" sqref="P5:P7" xr:uid="{F6460DC1-6D3A-4601-9137-ABD474302BBF}">
      <formula1>0.0001</formula1>
      <formula2>999999999999999</formula2>
    </dataValidation>
  </dataValidations>
  <printOptions horizontalCentered="1"/>
  <pageMargins left="0" right="0" top="0" bottom="0" header="0.31496062992125984" footer="0.31496062992125984"/>
  <pageSetup paperSize="9" scale="52" orientation="landscape" r:id="rId1"/>
  <colBreaks count="1" manualBreakCount="1">
    <brk id="18" max="44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AE4BCBF0-8BA7-4F52-8394-F45CCAF87EB2}"/>
</file>

<file path=customXml/itemProps2.xml><?xml version="1.0" encoding="utf-8"?>
<ds:datastoreItem xmlns:ds="http://schemas.openxmlformats.org/officeDocument/2006/customXml" ds:itemID="{22AC1796-6358-4509-8174-44331FFFCA24}"/>
</file>

<file path=customXml/itemProps3.xml><?xml version="1.0" encoding="utf-8"?>
<ds:datastoreItem xmlns:ds="http://schemas.openxmlformats.org/officeDocument/2006/customXml" ds:itemID="{2557D48C-5D3D-4BAD-A8B8-63BDE542B0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</vt:lpstr>
      <vt:lpstr>PL!Print_Area</vt:lpstr>
      <vt:lpstr>PL!Print_Titles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Nguyễn</dc:creator>
  <cp:lastModifiedBy>Lê Nguyễn</cp:lastModifiedBy>
  <cp:lastPrinted>2025-08-24T23:55:21Z</cp:lastPrinted>
  <dcterms:created xsi:type="dcterms:W3CDTF">2024-12-17T03:25:51Z</dcterms:created>
  <dcterms:modified xsi:type="dcterms:W3CDTF">2025-08-26T07:34:25Z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